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490" windowHeight="7530"/>
  </bookViews>
  <sheets>
    <sheet name="МониторПланов" sheetId="1" r:id="rId1"/>
    <sheet name="Данные" sheetId="2" r:id="rId2"/>
    <sheet name="Об авторе" sheetId="3" r:id="rId3"/>
  </sheets>
  <calcPr calcId="125725" iterate="1"/>
  <fileRecoveryPr autoRecover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2"/>
  <c r="E10"/>
  <c r="G9" l="1"/>
  <c r="G10"/>
  <c r="G11"/>
  <c r="G12"/>
  <c r="E12"/>
  <c r="D12"/>
  <c r="E11"/>
  <c r="D11"/>
  <c r="D10"/>
  <c r="D9"/>
</calcChain>
</file>

<file path=xl/sharedStrings.xml><?xml version="1.0" encoding="utf-8"?>
<sst xmlns="http://schemas.openxmlformats.org/spreadsheetml/2006/main" count="31" uniqueCount="31">
  <si>
    <t>линия</t>
  </si>
  <si>
    <t>норма</t>
  </si>
  <si>
    <t>значение</t>
  </si>
  <si>
    <t>подпись</t>
  </si>
  <si>
    <t>дней в году</t>
  </si>
  <si>
    <t>прошло дней</t>
  </si>
  <si>
    <t>показатель</t>
  </si>
  <si>
    <t>время</t>
  </si>
  <si>
    <t>выручка</t>
  </si>
  <si>
    <t>расходы</t>
  </si>
  <si>
    <t>марж доход</t>
  </si>
  <si>
    <t>введите % выполнения</t>
  </si>
  <si>
    <t>ничего не вводить</t>
  </si>
  <si>
    <t>данные для расчетов</t>
  </si>
  <si>
    <t>данные для диаграмм</t>
  </si>
  <si>
    <t>введите количество дней</t>
  </si>
  <si>
    <t>Файл подготовлен руководителем</t>
  </si>
  <si>
    <t>Консультационной группы Finalytics.PRO</t>
  </si>
  <si>
    <t>Салостей Станиславом</t>
  </si>
  <si>
    <t>Finalytics.PRO занимается созданием интерактивных</t>
  </si>
  <si>
    <t>аналитических отчетов для финансистов и</t>
  </si>
  <si>
    <t>руководителей на платформе Power BI.</t>
  </si>
  <si>
    <t xml:space="preserve">Преимущество таких отчетов: </t>
  </si>
  <si>
    <t>наглядность, доступность, всегда онлайн.</t>
  </si>
  <si>
    <t>Мы таже проводим корпоративное обучение</t>
  </si>
  <si>
    <t>работе с Excel и Power BI.</t>
  </si>
  <si>
    <t>По всем вопросам обращайтесь:</t>
  </si>
  <si>
    <t>+7 913 388 7176</t>
  </si>
  <si>
    <t>www.finalytics.pro</t>
  </si>
  <si>
    <t>SalosteySV@finalytics.pro</t>
  </si>
  <si>
    <t>www.vk.com/finalytics</t>
  </si>
</sst>
</file>

<file path=xl/styles.xml><?xml version="1.0" encoding="utf-8"?>
<styleSheet xmlns="http://schemas.openxmlformats.org/spreadsheetml/2006/main">
  <numFmts count="1">
    <numFmt numFmtId="164" formatCode="0%&quot;  —&quot;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CFCFC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1" tint="0.249977111117893"/>
        <bgColor indexed="64"/>
      </patternFill>
    </fill>
  </fills>
  <borders count="2">
    <border>
      <left/>
      <right/>
      <top/>
      <bottom/>
      <diagonal/>
    </border>
    <border>
      <left/>
      <right style="thin">
        <color theme="0" tint="-0.24994659260841701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/>
    <xf numFmtId="0" fontId="0" fillId="0" borderId="0" xfId="0" applyFill="1"/>
    <xf numFmtId="0" fontId="3" fillId="0" borderId="0" xfId="0" applyFont="1"/>
    <xf numFmtId="0" fontId="0" fillId="2" borderId="0" xfId="0" applyFill="1" applyAlignment="1">
      <alignment horizontal="right"/>
    </xf>
    <xf numFmtId="0" fontId="2" fillId="0" borderId="0" xfId="0" applyFont="1" applyAlignment="1">
      <alignment horizontal="right"/>
    </xf>
    <xf numFmtId="9" fontId="4" fillId="0" borderId="0" xfId="1" applyFont="1" applyAlignment="1"/>
    <xf numFmtId="0" fontId="4" fillId="0" borderId="0" xfId="0" applyFont="1" applyFill="1"/>
    <xf numFmtId="0" fontId="6" fillId="3" borderId="0" xfId="0" applyFont="1" applyFill="1"/>
    <xf numFmtId="0" fontId="6" fillId="4" borderId="0" xfId="0" applyFont="1" applyFill="1"/>
    <xf numFmtId="49" fontId="6" fillId="3" borderId="1" xfId="0" quotePrefix="1" applyNumberFormat="1" applyFont="1" applyFill="1" applyBorder="1"/>
    <xf numFmtId="0" fontId="7" fillId="3" borderId="0" xfId="2" applyFont="1" applyFill="1" applyAlignment="1">
      <alignment horizontal="left" indent="1"/>
    </xf>
    <xf numFmtId="0" fontId="7" fillId="3" borderId="1" xfId="2" applyFont="1" applyFill="1" applyBorder="1"/>
    <xf numFmtId="0" fontId="6" fillId="5" borderId="0" xfId="0" applyFont="1" applyFill="1"/>
    <xf numFmtId="0" fontId="6" fillId="0" borderId="0" xfId="0" applyFont="1"/>
    <xf numFmtId="0" fontId="8" fillId="0" borderId="0" xfId="0" applyFont="1"/>
  </cellXfs>
  <cellStyles count="3">
    <cellStyle name="Гиперссылка" xfId="2" builtinId="8"/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0.11529851090917209"/>
          <c:y val="3.5852081037508407E-2"/>
          <c:w val="0.85781918930527068"/>
          <c:h val="0.77120418337582375"/>
        </c:manualLayout>
      </c:layout>
      <c:barChart>
        <c:barDir val="col"/>
        <c:grouping val="stacked"/>
        <c:ser>
          <c:idx val="1"/>
          <c:order val="1"/>
          <c:tx>
            <c:strRef>
              <c:f>Данные!$F$8</c:f>
              <c:strCache>
                <c:ptCount val="1"/>
                <c:pt idx="0">
                  <c:v>норма</c:v>
                </c:pt>
              </c:strCache>
            </c:strRef>
          </c:tx>
          <c:spPr>
            <a:gradFill>
              <a:gsLst>
                <a:gs pos="38000">
                  <a:schemeClr val="bg1">
                    <a:lumMod val="95000"/>
                  </a:schemeClr>
                </a:gs>
                <a:gs pos="0">
                  <a:schemeClr val="bg1">
                    <a:lumMod val="85000"/>
                  </a:schemeClr>
                </a:gs>
                <a:gs pos="100000">
                  <a:schemeClr val="bg1">
                    <a:lumMod val="75000"/>
                  </a:schemeClr>
                </a:gs>
              </a:gsLst>
              <a:lin ang="0" scaled="1"/>
            </a:gradFill>
            <a:ln>
              <a:noFill/>
            </a:ln>
            <a:effectLst/>
          </c:spPr>
          <c:cat>
            <c:strRef>
              <c:f>Данные!$D$9:$D$12</c:f>
              <c:strCache>
                <c:ptCount val="4"/>
                <c:pt idx="0">
                  <c:v>времени_x000d_прошло_x000d_18%</c:v>
                </c:pt>
                <c:pt idx="1">
                  <c:v>годовая_x000d_выручка_x000d_5%</c:v>
                </c:pt>
                <c:pt idx="2">
                  <c:v>прямые_x000d_расходы_x000d_22%</c:v>
                </c:pt>
                <c:pt idx="3">
                  <c:v>марж_x000d_доход_x000d_30%</c:v>
                </c:pt>
              </c:strCache>
            </c:strRef>
          </c:cat>
          <c:val>
            <c:numRef>
              <c:f>Данные!$F$9:$F$12</c:f>
              <c:numCache>
                <c:formatCode>0%"  —"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02-4EF8-B7E1-4E060F308136}"/>
            </c:ext>
          </c:extLst>
        </c:ser>
        <c:dLbls/>
        <c:gapWidth val="57"/>
        <c:overlap val="100"/>
        <c:axId val="91309952"/>
        <c:axId val="91381760"/>
      </c:barChart>
      <c:barChart>
        <c:barDir val="col"/>
        <c:grouping val="stacked"/>
        <c:ser>
          <c:idx val="0"/>
          <c:order val="0"/>
          <c:tx>
            <c:strRef>
              <c:f>Данные!$E$8</c:f>
              <c:strCache>
                <c:ptCount val="1"/>
                <c:pt idx="0">
                  <c:v>значение</c:v>
                </c:pt>
              </c:strCache>
            </c:strRef>
          </c:tx>
          <c:spPr>
            <a:gradFill>
              <a:gsLst>
                <a:gs pos="38000">
                  <a:schemeClr val="accent1">
                    <a:lumMod val="60000"/>
                    <a:lumOff val="40000"/>
                  </a:schemeClr>
                </a:gs>
                <a:gs pos="0">
                  <a:schemeClr val="accent1"/>
                </a:gs>
                <a:gs pos="100000">
                  <a:schemeClr val="accent1">
                    <a:lumMod val="75000"/>
                  </a:schemeClr>
                </a:gs>
              </a:gsLst>
              <a:lin ang="0" scaled="1"/>
            </a:gradFill>
            <a:ln>
              <a:noFill/>
            </a:ln>
            <a:effectLst/>
          </c:spPr>
          <c:dPt>
            <c:idx val="0"/>
            <c:spPr>
              <a:gradFill>
                <a:gsLst>
                  <a:gs pos="38000">
                    <a:schemeClr val="accent2">
                      <a:lumMod val="60000"/>
                      <a:lumOff val="40000"/>
                    </a:schemeClr>
                  </a:gs>
                  <a:gs pos="0">
                    <a:srgbClr val="FF0000"/>
                  </a:gs>
                  <a:gs pos="100000">
                    <a:srgbClr val="FF0000"/>
                  </a:gs>
                </a:gsLst>
                <a:lin ang="0" scaled="1"/>
              </a:gra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6402-4EF8-B7E1-4E060F308136}"/>
              </c:ext>
            </c:extLst>
          </c:dPt>
          <c:cat>
            <c:strRef>
              <c:f>Данные!$D$9:$D$12</c:f>
              <c:strCache>
                <c:ptCount val="4"/>
                <c:pt idx="0">
                  <c:v>времени_x000d_прошло_x000d_18%</c:v>
                </c:pt>
                <c:pt idx="1">
                  <c:v>годовая_x000d_выручка_x000d_5%</c:v>
                </c:pt>
                <c:pt idx="2">
                  <c:v>прямые_x000d_расходы_x000d_22%</c:v>
                </c:pt>
                <c:pt idx="3">
                  <c:v>марж_x000d_доход_x000d_30%</c:v>
                </c:pt>
              </c:strCache>
            </c:strRef>
          </c:cat>
          <c:val>
            <c:numRef>
              <c:f>Данные!$E$9:$E$12</c:f>
              <c:numCache>
                <c:formatCode>0%"  —"</c:formatCode>
                <c:ptCount val="4"/>
                <c:pt idx="0">
                  <c:v>0.17808219178082191</c:v>
                </c:pt>
                <c:pt idx="1">
                  <c:v>0.05</c:v>
                </c:pt>
                <c:pt idx="2">
                  <c:v>0.22</c:v>
                </c:pt>
                <c:pt idx="3">
                  <c:v>0.3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402-4EF8-B7E1-4E060F308136}"/>
            </c:ext>
          </c:extLst>
        </c:ser>
        <c:dLbls/>
        <c:gapWidth val="79"/>
        <c:overlap val="100"/>
        <c:axId val="91509504"/>
        <c:axId val="91384832"/>
      </c:barChart>
      <c:lineChart>
        <c:grouping val="standard"/>
        <c:ser>
          <c:idx val="2"/>
          <c:order val="2"/>
          <c:tx>
            <c:strRef>
              <c:f>Данные!$G$8</c:f>
              <c:strCache>
                <c:ptCount val="1"/>
                <c:pt idx="0">
                  <c:v>линия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Данные!$D$9:$D$12</c:f>
              <c:strCache>
                <c:ptCount val="4"/>
                <c:pt idx="0">
                  <c:v>времени_x000d_прошло_x000d_18%</c:v>
                </c:pt>
                <c:pt idx="1">
                  <c:v>годовая_x000d_выручка_x000d_5%</c:v>
                </c:pt>
                <c:pt idx="2">
                  <c:v>прямые_x000d_расходы_x000d_22%</c:v>
                </c:pt>
                <c:pt idx="3">
                  <c:v>марж_x000d_доход_x000d_30%</c:v>
                </c:pt>
              </c:strCache>
            </c:strRef>
          </c:cat>
          <c:val>
            <c:numRef>
              <c:f>Данные!$G$9:$G$12</c:f>
              <c:numCache>
                <c:formatCode>0%"  —"</c:formatCode>
                <c:ptCount val="4"/>
                <c:pt idx="0">
                  <c:v>0.17808219178082191</c:v>
                </c:pt>
                <c:pt idx="1">
                  <c:v>0.17808219178082191</c:v>
                </c:pt>
                <c:pt idx="2">
                  <c:v>0.17808219178082191</c:v>
                </c:pt>
                <c:pt idx="3">
                  <c:v>0.17808219178082191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402-4EF8-B7E1-4E060F308136}"/>
            </c:ext>
          </c:extLst>
        </c:ser>
        <c:dLbls/>
        <c:marker val="1"/>
        <c:axId val="91309952"/>
        <c:axId val="91381760"/>
      </c:lineChart>
      <c:catAx>
        <c:axId val="9130995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1381760"/>
        <c:crosses val="autoZero"/>
        <c:auto val="1"/>
        <c:lblAlgn val="ctr"/>
        <c:lblOffset val="100"/>
      </c:catAx>
      <c:valAx>
        <c:axId val="91381760"/>
        <c:scaling>
          <c:orientation val="minMax"/>
        </c:scaling>
        <c:axPos val="l"/>
        <c:numFmt formatCode="0%&quot;  —&quot;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1309952"/>
        <c:crosses val="autoZero"/>
        <c:crossBetween val="between"/>
      </c:valAx>
      <c:valAx>
        <c:axId val="91384832"/>
        <c:scaling>
          <c:orientation val="minMax"/>
        </c:scaling>
        <c:delete val="1"/>
        <c:axPos val="r"/>
        <c:numFmt formatCode="0%&quot;  —&quot;" sourceLinked="1"/>
        <c:tickLblPos val="none"/>
        <c:crossAx val="91509504"/>
        <c:crosses val="max"/>
        <c:crossBetween val="between"/>
      </c:valAx>
      <c:catAx>
        <c:axId val="91509504"/>
        <c:scaling>
          <c:orientation val="minMax"/>
        </c:scaling>
        <c:delete val="1"/>
        <c:axPos val="b"/>
        <c:numFmt formatCode="General" sourceLinked="1"/>
        <c:tickLblPos val="none"/>
        <c:crossAx val="91384832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finalytics.pro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openxmlformats.org/officeDocument/2006/relationships/hyperlink" Target="https://goo.gl/ffUHCj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174811</xdr:colOff>
      <xdr:row>16</xdr:row>
      <xdr:rowOff>172570</xdr:rowOff>
    </xdr:from>
    <xdr:to>
      <xdr:col>2</xdr:col>
      <xdr:colOff>1186733</xdr:colOff>
      <xdr:row>22</xdr:row>
      <xdr:rowOff>37570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pSpPr/>
      </xdr:nvGrpSpPr>
      <xdr:grpSpPr>
        <a:xfrm>
          <a:off x="1586752" y="3220570"/>
          <a:ext cx="1011922" cy="1008000"/>
          <a:chOff x="4347882" y="3372971"/>
          <a:chExt cx="1008000" cy="1008000"/>
        </a:xfrm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</xdr:grpSpPr>
      <xdr:sp macro="" textlink="">
        <xdr:nvSpPr>
          <xdr:cNvPr id="3" name="Овал 2">
            <a:extLst>
              <a:ext uri="{FF2B5EF4-FFF2-40B4-BE49-F238E27FC236}">
                <a16:creationId xmlns:a16="http://schemas.microsoft.com/office/drawing/2014/main" xmlns="" id="{00000000-0008-0000-0000-000003000000}"/>
              </a:ext>
            </a:extLst>
          </xdr:cNvPr>
          <xdr:cNvSpPr/>
        </xdr:nvSpPr>
        <xdr:spPr>
          <a:xfrm>
            <a:off x="4347882" y="3372971"/>
            <a:ext cx="1008000" cy="1008000"/>
          </a:xfrm>
          <a:prstGeom prst="ellipse">
            <a:avLst/>
          </a:prstGeom>
          <a:gradFill>
            <a:gsLst>
              <a:gs pos="0">
                <a:schemeClr val="accent1">
                  <a:lumMod val="40000"/>
                  <a:lumOff val="60000"/>
                </a:schemeClr>
              </a:gs>
              <a:gs pos="100000">
                <a:schemeClr val="bg1">
                  <a:lumMod val="85000"/>
                </a:schemeClr>
              </a:gs>
            </a:gsLst>
            <a:lin ang="0" scaled="1"/>
          </a:gradFill>
          <a:ln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4" name="Овал 3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SpPr/>
        </xdr:nvSpPr>
        <xdr:spPr>
          <a:xfrm>
            <a:off x="4392177" y="3417264"/>
            <a:ext cx="936000" cy="936000"/>
          </a:xfrm>
          <a:prstGeom prst="ellipse">
            <a:avLst/>
          </a:prstGeom>
          <a:gradFill flip="none" rotWithShape="1">
            <a:gsLst>
              <a:gs pos="38000">
                <a:schemeClr val="accent2">
                  <a:lumMod val="60000"/>
                  <a:lumOff val="40000"/>
                </a:schemeClr>
              </a:gs>
              <a:gs pos="0">
                <a:srgbClr val="FF0000"/>
              </a:gs>
              <a:gs pos="100000">
                <a:srgbClr val="C00000"/>
              </a:gs>
            </a:gsLst>
            <a:lin ang="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3</xdr:col>
      <xdr:colOff>42021</xdr:colOff>
      <xdr:row>16</xdr:row>
      <xdr:rowOff>172570</xdr:rowOff>
    </xdr:from>
    <xdr:to>
      <xdr:col>4</xdr:col>
      <xdr:colOff>512139</xdr:colOff>
      <xdr:row>22</xdr:row>
      <xdr:rowOff>37570</xdr:rowOff>
    </xdr:to>
    <xdr:grpSp>
      <xdr:nvGrpSpPr>
        <xdr:cNvPr id="5" name="Группа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pSpPr/>
      </xdr:nvGrpSpPr>
      <xdr:grpSpPr>
        <a:xfrm>
          <a:off x="2697815" y="3220570"/>
          <a:ext cx="1008000" cy="1008000"/>
          <a:chOff x="4347882" y="3372971"/>
          <a:chExt cx="1008000" cy="1008000"/>
        </a:xfrm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</xdr:grpSpPr>
      <xdr:sp macro="" textlink="">
        <xdr:nvSpPr>
          <xdr:cNvPr id="6" name="Овал 5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/>
        </xdr:nvSpPr>
        <xdr:spPr>
          <a:xfrm>
            <a:off x="4347882" y="3372971"/>
            <a:ext cx="1008000" cy="1008000"/>
          </a:xfrm>
          <a:prstGeom prst="ellipse">
            <a:avLst/>
          </a:prstGeom>
          <a:gradFill>
            <a:gsLst>
              <a:gs pos="0">
                <a:schemeClr val="accent1">
                  <a:lumMod val="40000"/>
                  <a:lumOff val="60000"/>
                </a:schemeClr>
              </a:gs>
              <a:gs pos="100000">
                <a:schemeClr val="bg1">
                  <a:lumMod val="85000"/>
                </a:schemeClr>
              </a:gs>
            </a:gsLst>
            <a:lin ang="0" scaled="1"/>
          </a:gradFill>
          <a:ln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7" name="Овал 6">
            <a:extLst>
              <a:ext uri="{FF2B5EF4-FFF2-40B4-BE49-F238E27FC236}">
                <a16:creationId xmlns:a16="http://schemas.microsoft.com/office/drawing/2014/main" xmlns="" id="{00000000-0008-0000-0000-000007000000}"/>
              </a:ext>
            </a:extLst>
          </xdr:cNvPr>
          <xdr:cNvSpPr/>
        </xdr:nvSpPr>
        <xdr:spPr>
          <a:xfrm>
            <a:off x="4392177" y="3417264"/>
            <a:ext cx="936000" cy="936000"/>
          </a:xfrm>
          <a:prstGeom prst="ellipse">
            <a:avLst/>
          </a:prstGeom>
          <a:gradFill flip="none" rotWithShape="1">
            <a:gsLst>
              <a:gs pos="38000">
                <a:schemeClr val="accent1">
                  <a:lumMod val="60000"/>
                  <a:lumOff val="40000"/>
                </a:schemeClr>
              </a:gs>
              <a:gs pos="0">
                <a:schemeClr val="accent1"/>
              </a:gs>
              <a:gs pos="100000">
                <a:schemeClr val="accent1">
                  <a:lumMod val="75000"/>
                </a:schemeClr>
              </a:gs>
            </a:gsLst>
            <a:lin ang="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4</xdr:col>
      <xdr:colOff>623047</xdr:colOff>
      <xdr:row>16</xdr:row>
      <xdr:rowOff>172570</xdr:rowOff>
    </xdr:from>
    <xdr:to>
      <xdr:col>5</xdr:col>
      <xdr:colOff>402882</xdr:colOff>
      <xdr:row>22</xdr:row>
      <xdr:rowOff>37570</xdr:rowOff>
    </xdr:to>
    <xdr:grpSp>
      <xdr:nvGrpSpPr>
        <xdr:cNvPr id="8" name="Группа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pSpPr/>
      </xdr:nvGrpSpPr>
      <xdr:grpSpPr>
        <a:xfrm>
          <a:off x="3816723" y="3220570"/>
          <a:ext cx="1012483" cy="1008000"/>
          <a:chOff x="4347882" y="3372971"/>
          <a:chExt cx="1008000" cy="1008000"/>
        </a:xfrm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</xdr:grpSpPr>
      <xdr:sp macro="" textlink="">
        <xdr:nvSpPr>
          <xdr:cNvPr id="9" name="Овал 8">
            <a:extLst>
              <a:ext uri="{FF2B5EF4-FFF2-40B4-BE49-F238E27FC236}">
                <a16:creationId xmlns:a16="http://schemas.microsoft.com/office/drawing/2014/main" xmlns="" id="{00000000-0008-0000-0000-000009000000}"/>
              </a:ext>
            </a:extLst>
          </xdr:cNvPr>
          <xdr:cNvSpPr/>
        </xdr:nvSpPr>
        <xdr:spPr>
          <a:xfrm>
            <a:off x="4347882" y="3372971"/>
            <a:ext cx="1008000" cy="1008000"/>
          </a:xfrm>
          <a:prstGeom prst="ellipse">
            <a:avLst/>
          </a:prstGeom>
          <a:gradFill>
            <a:gsLst>
              <a:gs pos="0">
                <a:schemeClr val="accent1">
                  <a:lumMod val="40000"/>
                  <a:lumOff val="60000"/>
                </a:schemeClr>
              </a:gs>
              <a:gs pos="100000">
                <a:schemeClr val="bg1">
                  <a:lumMod val="85000"/>
                </a:schemeClr>
              </a:gs>
            </a:gsLst>
            <a:lin ang="0" scaled="1"/>
          </a:gradFill>
          <a:ln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10" name="Овал 9">
            <a:extLst>
              <a:ext uri="{FF2B5EF4-FFF2-40B4-BE49-F238E27FC236}">
                <a16:creationId xmlns:a16="http://schemas.microsoft.com/office/drawing/2014/main" xmlns="" id="{00000000-0008-0000-0000-00000A000000}"/>
              </a:ext>
            </a:extLst>
          </xdr:cNvPr>
          <xdr:cNvSpPr/>
        </xdr:nvSpPr>
        <xdr:spPr>
          <a:xfrm>
            <a:off x="4392177" y="3417264"/>
            <a:ext cx="936000" cy="936000"/>
          </a:xfrm>
          <a:prstGeom prst="ellipse">
            <a:avLst/>
          </a:prstGeom>
          <a:gradFill flip="none" rotWithShape="1">
            <a:gsLst>
              <a:gs pos="38000">
                <a:schemeClr val="accent1">
                  <a:lumMod val="60000"/>
                  <a:lumOff val="40000"/>
                </a:schemeClr>
              </a:gs>
              <a:gs pos="0">
                <a:schemeClr val="accent1"/>
              </a:gs>
              <a:gs pos="100000">
                <a:schemeClr val="accent1">
                  <a:lumMod val="75000"/>
                </a:schemeClr>
              </a:gs>
            </a:gsLst>
            <a:lin ang="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5</xdr:col>
      <xdr:colOff>504264</xdr:colOff>
      <xdr:row>16</xdr:row>
      <xdr:rowOff>172571</xdr:rowOff>
    </xdr:from>
    <xdr:to>
      <xdr:col>7</xdr:col>
      <xdr:colOff>297547</xdr:colOff>
      <xdr:row>22</xdr:row>
      <xdr:rowOff>37571</xdr:rowOff>
    </xdr:to>
    <xdr:grpSp>
      <xdr:nvGrpSpPr>
        <xdr:cNvPr id="11" name="Группа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pSpPr/>
      </xdr:nvGrpSpPr>
      <xdr:grpSpPr>
        <a:xfrm>
          <a:off x="4930588" y="3220571"/>
          <a:ext cx="1003518" cy="1008000"/>
          <a:chOff x="4347882" y="3372971"/>
          <a:chExt cx="1008000" cy="1008000"/>
        </a:xfrm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</xdr:grpSpPr>
      <xdr:sp macro="" textlink="">
        <xdr:nvSpPr>
          <xdr:cNvPr id="12" name="Овал 11">
            <a:extLst>
              <a:ext uri="{FF2B5EF4-FFF2-40B4-BE49-F238E27FC236}">
                <a16:creationId xmlns:a16="http://schemas.microsoft.com/office/drawing/2014/main" xmlns="" id="{00000000-0008-0000-0000-00000C000000}"/>
              </a:ext>
            </a:extLst>
          </xdr:cNvPr>
          <xdr:cNvSpPr/>
        </xdr:nvSpPr>
        <xdr:spPr>
          <a:xfrm>
            <a:off x="4347882" y="3372971"/>
            <a:ext cx="1008000" cy="1008000"/>
          </a:xfrm>
          <a:prstGeom prst="ellipse">
            <a:avLst/>
          </a:prstGeom>
          <a:gradFill>
            <a:gsLst>
              <a:gs pos="0">
                <a:schemeClr val="accent1">
                  <a:lumMod val="40000"/>
                  <a:lumOff val="60000"/>
                </a:schemeClr>
              </a:gs>
              <a:gs pos="100000">
                <a:schemeClr val="bg1">
                  <a:lumMod val="85000"/>
                </a:schemeClr>
              </a:gs>
            </a:gsLst>
            <a:lin ang="0" scaled="1"/>
          </a:gradFill>
          <a:ln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13" name="Овал 12">
            <a:extLst>
              <a:ext uri="{FF2B5EF4-FFF2-40B4-BE49-F238E27FC236}">
                <a16:creationId xmlns:a16="http://schemas.microsoft.com/office/drawing/2014/main" xmlns="" id="{00000000-0008-0000-0000-00000D000000}"/>
              </a:ext>
            </a:extLst>
          </xdr:cNvPr>
          <xdr:cNvSpPr/>
        </xdr:nvSpPr>
        <xdr:spPr>
          <a:xfrm>
            <a:off x="4392177" y="3417264"/>
            <a:ext cx="936000" cy="936000"/>
          </a:xfrm>
          <a:prstGeom prst="ellipse">
            <a:avLst/>
          </a:prstGeom>
          <a:gradFill flip="none" rotWithShape="1">
            <a:gsLst>
              <a:gs pos="38000">
                <a:schemeClr val="accent1">
                  <a:lumMod val="60000"/>
                  <a:lumOff val="40000"/>
                </a:schemeClr>
              </a:gs>
              <a:gs pos="0">
                <a:schemeClr val="accent1"/>
              </a:gs>
              <a:gs pos="100000">
                <a:schemeClr val="accent1">
                  <a:lumMod val="75000"/>
                </a:schemeClr>
              </a:gs>
            </a:gsLst>
            <a:lin ang="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133350</xdr:colOff>
      <xdr:row>1</xdr:row>
      <xdr:rowOff>52387</xdr:rowOff>
    </xdr:from>
    <xdr:to>
      <xdr:col>7</xdr:col>
      <xdr:colOff>504825</xdr:colOff>
      <xdr:row>21</xdr:row>
      <xdr:rowOff>138953</xdr:rowOff>
    </xdr:to>
    <xdr:graphicFrame macro="">
      <xdr:nvGraphicFramePr>
        <xdr:cNvPr id="14" name="Диаграмма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9525</xdr:colOff>
      <xdr:row>17</xdr:row>
      <xdr:rowOff>190499</xdr:rowOff>
    </xdr:from>
    <xdr:ext cx="3467100" cy="561975"/>
    <xdr:pic>
      <xdr:nvPicPr>
        <xdr:cNvPr id="2" name="Рисунок 1" descr="Вырезка экрана">
          <a:extLst>
            <a:ext uri="{FF2B5EF4-FFF2-40B4-BE49-F238E27FC236}">
              <a16:creationId xmlns:a16="http://schemas.microsoft.com/office/drawing/2014/main" xmlns="" id="{0EF4A429-F937-47A4-AA2D-E2934FFCE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381625" y="3324224"/>
          <a:ext cx="3467100" cy="561975"/>
        </a:xfrm>
        <a:prstGeom prst="rect">
          <a:avLst/>
        </a:prstGeom>
      </xdr:spPr>
    </xdr:pic>
    <xdr:clientData/>
  </xdr:oneCellAnchor>
  <xdr:twoCellAnchor>
    <xdr:from>
      <xdr:col>0</xdr:col>
      <xdr:colOff>161926</xdr:colOff>
      <xdr:row>18</xdr:row>
      <xdr:rowOff>47625</xdr:rowOff>
    </xdr:from>
    <xdr:to>
      <xdr:col>6</xdr:col>
      <xdr:colOff>219076</xdr:colOff>
      <xdr:row>20</xdr:row>
      <xdr:rowOff>180975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FBB9AD96-E933-4C42-8921-BA552E2FA4A3}"/>
            </a:ext>
          </a:extLst>
        </xdr:cNvPr>
        <xdr:cNvSpPr txBox="1"/>
      </xdr:nvSpPr>
      <xdr:spPr>
        <a:xfrm>
          <a:off x="161926" y="3371850"/>
          <a:ext cx="3295650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200">
              <a:solidFill>
                <a:schemeClr val="bg1"/>
              </a:solidFill>
            </a:rPr>
            <a:t>Современные</a:t>
          </a:r>
          <a:r>
            <a:rPr lang="ru-RU" sz="1200" baseline="0">
              <a:solidFill>
                <a:schemeClr val="bg1"/>
              </a:solidFill>
            </a:rPr>
            <a:t> инструменты работы с большими объемами данных для финансистов</a:t>
          </a:r>
          <a:endParaRPr lang="ru-RU" sz="1200">
            <a:solidFill>
              <a:schemeClr val="bg1"/>
            </a:solidFill>
          </a:endParaRPr>
        </a:p>
      </xdr:txBody>
    </xdr:sp>
    <xdr:clientData/>
  </xdr:twoCellAnchor>
  <xdr:twoCellAnchor>
    <xdr:from>
      <xdr:col>6</xdr:col>
      <xdr:colOff>266700</xdr:colOff>
      <xdr:row>18</xdr:row>
      <xdr:rowOff>104775</xdr:rowOff>
    </xdr:from>
    <xdr:to>
      <xdr:col>6</xdr:col>
      <xdr:colOff>266700</xdr:colOff>
      <xdr:row>20</xdr:row>
      <xdr:rowOff>85725</xdr:rowOff>
    </xdr:to>
    <xdr:cxnSp macro="">
      <xdr:nvCxnSpPr>
        <xdr:cNvPr id="4" name="Прямая соединительная линия 3">
          <a:extLst>
            <a:ext uri="{FF2B5EF4-FFF2-40B4-BE49-F238E27FC236}">
              <a16:creationId xmlns:a16="http://schemas.microsoft.com/office/drawing/2014/main" xmlns="" id="{DC1E78FD-CBD7-4491-B3DD-11F08A198761}"/>
            </a:ext>
          </a:extLst>
        </xdr:cNvPr>
        <xdr:cNvCxnSpPr/>
      </xdr:nvCxnSpPr>
      <xdr:spPr>
        <a:xfrm>
          <a:off x="3505200" y="3429000"/>
          <a:ext cx="0" cy="36195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423279</xdr:colOff>
      <xdr:row>18</xdr:row>
      <xdr:rowOff>95250</xdr:rowOff>
    </xdr:from>
    <xdr:to>
      <xdr:col>9</xdr:col>
      <xdr:colOff>124734</xdr:colOff>
      <xdr:row>20</xdr:row>
      <xdr:rowOff>114300</xdr:rowOff>
    </xdr:to>
    <xdr:pic>
      <xdr:nvPicPr>
        <xdr:cNvPr id="5" name="Рисунок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ED7E0F09-3CE9-4625-AAC3-7AEF25C7CE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/>
        <a:srcRect t="17703" b="28290"/>
        <a:stretch/>
      </xdr:blipFill>
      <xdr:spPr>
        <a:xfrm>
          <a:off x="3661779" y="3419475"/>
          <a:ext cx="1835055" cy="40005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</xdr:row>
      <xdr:rowOff>122040</xdr:rowOff>
    </xdr:from>
    <xdr:to>
      <xdr:col>8</xdr:col>
      <xdr:colOff>861128</xdr:colOff>
      <xdr:row>17</xdr:row>
      <xdr:rowOff>85725</xdr:rowOff>
    </xdr:to>
    <xdr:pic>
      <xdr:nvPicPr>
        <xdr:cNvPr id="6" name="Рисунок 5">
          <a:hlinkClick xmlns:r="http://schemas.openxmlformats.org/officeDocument/2006/relationships" r:id="rId4" tooltip="Посмотреть пример интерактивного отчета на один лист"/>
          <a:extLst>
            <a:ext uri="{FF2B5EF4-FFF2-40B4-BE49-F238E27FC236}">
              <a16:creationId xmlns:a16="http://schemas.microsoft.com/office/drawing/2014/main" xmlns="" id="{365814A9-200B-4E34-B1FF-CE4DB2871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2875" y="207765"/>
          <a:ext cx="5175953" cy="3011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inalytics.pro/" TargetMode="External"/><Relationship Id="rId2" Type="http://schemas.openxmlformats.org/officeDocument/2006/relationships/hyperlink" Target="http://www.vk.com/finalytics" TargetMode="External"/><Relationship Id="rId1" Type="http://schemas.openxmlformats.org/officeDocument/2006/relationships/hyperlink" Target="mailto:SalosteySV@finalytics.pro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showGridLines="0" tabSelected="1" zoomScale="85" zoomScaleNormal="85" workbookViewId="0">
      <selection activeCell="B27" sqref="B27"/>
    </sheetView>
  </sheetViews>
  <sheetFormatPr defaultRowHeight="15"/>
  <cols>
    <col min="1" max="1" width="12.140625" style="19" customWidth="1"/>
    <col min="2" max="2" width="9.140625" style="19"/>
    <col min="3" max="3" width="18.7109375" style="19" customWidth="1"/>
    <col min="4" max="4" width="8.140625" style="19" customWidth="1"/>
    <col min="5" max="5" width="18.42578125" style="19" bestFit="1" customWidth="1"/>
    <col min="6" max="9" width="9.140625" style="19"/>
    <col min="10" max="10" width="10.28515625" style="19" customWidth="1"/>
    <col min="11" max="551" width="20.85546875" style="19" bestFit="1" customWidth="1"/>
    <col min="552" max="552" width="11.85546875" style="19" bestFit="1" customWidth="1"/>
    <col min="553" max="16384" width="9.140625" style="19"/>
  </cols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G12"/>
  <sheetViews>
    <sheetView workbookViewId="0">
      <selection activeCell="C11" sqref="C11"/>
    </sheetView>
  </sheetViews>
  <sheetFormatPr defaultRowHeight="15"/>
  <cols>
    <col min="1" max="1" width="4.5703125" customWidth="1"/>
    <col min="2" max="2" width="19.85546875" customWidth="1"/>
    <col min="3" max="3" width="24.7109375" bestFit="1" customWidth="1"/>
    <col min="4" max="4" width="20.28515625" bestFit="1" customWidth="1"/>
    <col min="5" max="5" width="11.42578125" bestFit="1" customWidth="1"/>
    <col min="6" max="6" width="9" customWidth="1"/>
    <col min="7" max="7" width="9.28515625" customWidth="1"/>
  </cols>
  <sheetData>
    <row r="2" spans="2:7">
      <c r="B2" s="7" t="s">
        <v>13</v>
      </c>
    </row>
    <row r="3" spans="2:7">
      <c r="B3" s="5"/>
      <c r="C3" s="8" t="s">
        <v>15</v>
      </c>
    </row>
    <row r="4" spans="2:7">
      <c r="B4" s="6" t="s">
        <v>5</v>
      </c>
      <c r="C4" s="11">
        <v>65</v>
      </c>
    </row>
    <row r="5" spans="2:7">
      <c r="B5" s="6" t="s">
        <v>4</v>
      </c>
      <c r="C5" s="11">
        <v>365</v>
      </c>
    </row>
    <row r="7" spans="2:7">
      <c r="B7" s="7" t="s">
        <v>14</v>
      </c>
    </row>
    <row r="8" spans="2:7">
      <c r="B8" s="5" t="s">
        <v>6</v>
      </c>
      <c r="C8" s="8" t="s">
        <v>11</v>
      </c>
      <c r="D8" s="4" t="s">
        <v>3</v>
      </c>
      <c r="E8" s="4" t="s">
        <v>2</v>
      </c>
      <c r="F8" s="4" t="s">
        <v>1</v>
      </c>
      <c r="G8" s="4" t="s">
        <v>0</v>
      </c>
    </row>
    <row r="9" spans="2:7">
      <c r="B9" t="s">
        <v>7</v>
      </c>
      <c r="C9" s="9" t="s">
        <v>12</v>
      </c>
      <c r="D9" s="2" t="str">
        <f>"времени" &amp; CHAR(13) &amp; "прошло" &amp; CHAR(13) &amp; TEXT(E9,"0%")</f>
        <v>времени_x000D_прошло_x000D_18%</v>
      </c>
      <c r="E9" s="3">
        <f>C4/C5</f>
        <v>0.17808219178082191</v>
      </c>
      <c r="F9" s="1">
        <v>1</v>
      </c>
      <c r="G9" s="1">
        <f t="shared" ref="G9:G12" si="0">$E$9</f>
        <v>0.17808219178082191</v>
      </c>
    </row>
    <row r="10" spans="2:7">
      <c r="B10" t="s">
        <v>8</v>
      </c>
      <c r="C10" s="10">
        <v>0.05</v>
      </c>
      <c r="D10" s="2" t="str">
        <f>"годовая" &amp; CHAR(13) &amp; "выручка" &amp; CHAR(13) &amp; TEXT(E10,"0%")</f>
        <v>годовая_x000D_выручка_x000D_5%</v>
      </c>
      <c r="E10" s="1">
        <f>C10</f>
        <v>0.05</v>
      </c>
      <c r="F10" s="1">
        <v>1</v>
      </c>
      <c r="G10" s="1">
        <f t="shared" si="0"/>
        <v>0.17808219178082191</v>
      </c>
    </row>
    <row r="11" spans="2:7">
      <c r="B11" t="s">
        <v>9</v>
      </c>
      <c r="C11" s="10">
        <v>0.22</v>
      </c>
      <c r="D11" s="2" t="str">
        <f>"прямые" &amp; CHAR(13) &amp; "расходы" &amp; CHAR(13) &amp; TEXT(E11,"0%")</f>
        <v>прямые_x000D_расходы_x000D_22%</v>
      </c>
      <c r="E11" s="1">
        <f>C11</f>
        <v>0.22</v>
      </c>
      <c r="F11" s="1">
        <v>1</v>
      </c>
      <c r="G11" s="1">
        <f t="shared" si="0"/>
        <v>0.17808219178082191</v>
      </c>
    </row>
    <row r="12" spans="2:7">
      <c r="B12" t="s">
        <v>10</v>
      </c>
      <c r="C12" s="10">
        <v>0.3</v>
      </c>
      <c r="D12" s="2" t="str">
        <f>"марж" &amp; CHAR(13) &amp; "доход" &amp; CHAR(13) &amp; TEXT(E12,"0%")</f>
        <v>марж_x000D_доход_x000D_30%</v>
      </c>
      <c r="E12" s="1">
        <f>C12</f>
        <v>0.3</v>
      </c>
      <c r="F12" s="1">
        <v>1</v>
      </c>
      <c r="G12" s="1">
        <f t="shared" si="0"/>
        <v>0.17808219178082191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1"/>
  <sheetViews>
    <sheetView showGridLines="0" showRowColHeaders="0" zoomScaleNormal="100" workbookViewId="0">
      <selection activeCell="J11" sqref="J11"/>
    </sheetView>
  </sheetViews>
  <sheetFormatPr defaultColWidth="0" defaultRowHeight="15" customHeight="1" zeroHeight="1"/>
  <cols>
    <col min="1" max="1" width="2.85546875" style="18" customWidth="1"/>
    <col min="2" max="6" width="9.140625" style="18" customWidth="1"/>
    <col min="7" max="8" width="9.140625" style="17" customWidth="1"/>
    <col min="9" max="9" width="13.7109375" style="17" customWidth="1"/>
    <col min="10" max="10" width="25.5703125" style="17" customWidth="1"/>
    <col min="11" max="11" width="26.5703125" style="17" customWidth="1"/>
    <col min="12" max="12" width="9.140625" style="17" hidden="1" customWidth="1"/>
    <col min="13" max="16" width="9.140625" style="18" hidden="1" customWidth="1"/>
    <col min="17" max="16384" width="9.140625" style="18" hidden="1"/>
  </cols>
  <sheetData>
    <row r="1" spans="1:16" s="13" customFormat="1" ht="6.75" customHeight="1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s="13" customFormat="1">
      <c r="A2" s="12"/>
      <c r="B2" s="12"/>
      <c r="C2" s="12"/>
      <c r="D2" s="12"/>
      <c r="E2" s="12"/>
      <c r="F2" s="12"/>
      <c r="G2" s="12"/>
      <c r="H2" s="12"/>
      <c r="I2" s="12"/>
      <c r="J2" s="12" t="s">
        <v>16</v>
      </c>
      <c r="K2" s="12"/>
      <c r="L2" s="12"/>
      <c r="M2" s="12"/>
      <c r="N2" s="12"/>
      <c r="O2" s="12"/>
      <c r="P2" s="12"/>
    </row>
    <row r="3" spans="1:16" s="13" customFormat="1">
      <c r="A3" s="12"/>
      <c r="B3" s="12"/>
      <c r="C3" s="12"/>
      <c r="D3" s="12"/>
      <c r="E3" s="12"/>
      <c r="F3" s="12"/>
      <c r="G3" s="12"/>
      <c r="H3" s="12"/>
      <c r="I3" s="12"/>
      <c r="J3" s="12" t="s">
        <v>17</v>
      </c>
      <c r="K3" s="12"/>
      <c r="L3" s="12"/>
      <c r="M3" s="12"/>
      <c r="N3" s="12"/>
      <c r="O3" s="12"/>
      <c r="P3" s="12"/>
    </row>
    <row r="4" spans="1:16" s="13" customFormat="1">
      <c r="A4" s="12"/>
      <c r="B4" s="12"/>
      <c r="C4" s="12"/>
      <c r="D4" s="12"/>
      <c r="E4" s="12"/>
      <c r="F4" s="12"/>
      <c r="G4" s="12"/>
      <c r="H4" s="12"/>
      <c r="I4" s="12"/>
      <c r="J4" s="12" t="s">
        <v>18</v>
      </c>
      <c r="K4" s="12"/>
      <c r="L4" s="12"/>
      <c r="M4" s="12"/>
      <c r="N4" s="12"/>
      <c r="O4" s="12"/>
      <c r="P4" s="12"/>
    </row>
    <row r="5" spans="1:16" s="13" customForma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 s="13" customFormat="1">
      <c r="A6" s="12"/>
      <c r="B6" s="12"/>
      <c r="C6" s="12"/>
      <c r="D6" s="12"/>
      <c r="E6" s="12"/>
      <c r="F6" s="12"/>
      <c r="G6" s="12"/>
      <c r="H6" s="12"/>
      <c r="I6" s="12"/>
      <c r="J6" s="12" t="s">
        <v>19</v>
      </c>
      <c r="K6" s="12"/>
      <c r="L6" s="12"/>
      <c r="M6" s="12"/>
      <c r="N6" s="12"/>
      <c r="O6" s="12"/>
      <c r="P6" s="12"/>
    </row>
    <row r="7" spans="1:16" s="13" customFormat="1">
      <c r="A7" s="12"/>
      <c r="B7" s="12"/>
      <c r="C7" s="12"/>
      <c r="D7" s="12"/>
      <c r="E7" s="12"/>
      <c r="F7" s="12"/>
      <c r="G7" s="12"/>
      <c r="H7" s="12"/>
      <c r="I7" s="12"/>
      <c r="J7" s="12" t="s">
        <v>20</v>
      </c>
      <c r="K7" s="12"/>
      <c r="L7" s="12"/>
      <c r="M7" s="12"/>
      <c r="N7" s="12"/>
      <c r="O7" s="12"/>
      <c r="P7" s="12"/>
    </row>
    <row r="8" spans="1:16" s="13" customFormat="1">
      <c r="A8" s="12"/>
      <c r="B8" s="12"/>
      <c r="C8" s="12"/>
      <c r="D8" s="12"/>
      <c r="E8" s="12"/>
      <c r="F8" s="12"/>
      <c r="G8" s="12"/>
      <c r="H8" s="12"/>
      <c r="I8" s="12"/>
      <c r="J8" s="12" t="s">
        <v>21</v>
      </c>
      <c r="K8" s="12"/>
      <c r="L8" s="12"/>
      <c r="M8" s="12"/>
      <c r="N8" s="12"/>
      <c r="O8" s="12"/>
      <c r="P8" s="12"/>
    </row>
    <row r="9" spans="1:16" s="13" customFormat="1">
      <c r="A9" s="12"/>
      <c r="B9" s="12"/>
      <c r="C9" s="12"/>
      <c r="D9" s="12"/>
      <c r="E9" s="12"/>
      <c r="F9" s="12"/>
      <c r="G9" s="12"/>
      <c r="H9" s="12"/>
      <c r="I9" s="12"/>
      <c r="J9" s="12" t="s">
        <v>22</v>
      </c>
      <c r="K9" s="12"/>
      <c r="L9" s="12"/>
      <c r="M9" s="12"/>
      <c r="N9" s="12"/>
      <c r="O9" s="12"/>
      <c r="P9" s="12"/>
    </row>
    <row r="10" spans="1:16" s="13" customFormat="1">
      <c r="A10" s="12"/>
      <c r="B10" s="12"/>
      <c r="C10" s="12"/>
      <c r="D10" s="12"/>
      <c r="E10" s="12"/>
      <c r="F10" s="12"/>
      <c r="G10" s="12"/>
      <c r="H10" s="12"/>
      <c r="I10" s="12"/>
      <c r="J10" s="12" t="s">
        <v>23</v>
      </c>
      <c r="K10" s="12"/>
      <c r="L10" s="12"/>
      <c r="M10" s="12"/>
      <c r="N10" s="12"/>
      <c r="O10" s="12"/>
      <c r="P10" s="12"/>
    </row>
    <row r="11" spans="1:16" s="13" customForma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1:16" s="13" customFormat="1">
      <c r="A12" s="12"/>
      <c r="B12" s="12"/>
      <c r="C12" s="12"/>
      <c r="D12" s="12"/>
      <c r="E12" s="12"/>
      <c r="F12" s="12"/>
      <c r="G12" s="12"/>
      <c r="H12" s="12"/>
      <c r="I12" s="12"/>
      <c r="J12" s="12" t="s">
        <v>24</v>
      </c>
      <c r="K12" s="12"/>
      <c r="L12" s="12"/>
      <c r="M12" s="12"/>
      <c r="N12" s="12"/>
      <c r="O12" s="12"/>
      <c r="P12" s="12"/>
    </row>
    <row r="13" spans="1:16" s="13" customFormat="1">
      <c r="A13" s="12"/>
      <c r="B13" s="12"/>
      <c r="C13" s="12"/>
      <c r="D13" s="12"/>
      <c r="E13" s="12"/>
      <c r="F13" s="12"/>
      <c r="G13" s="12"/>
      <c r="H13" s="12"/>
      <c r="I13" s="12"/>
      <c r="J13" s="12" t="s">
        <v>25</v>
      </c>
      <c r="K13" s="12"/>
      <c r="L13" s="12"/>
      <c r="M13" s="12"/>
      <c r="N13" s="12"/>
      <c r="O13" s="12"/>
      <c r="P13" s="12"/>
    </row>
    <row r="14" spans="1:16" s="13" customForma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6" s="13" customFormat="1">
      <c r="A15" s="12"/>
      <c r="B15" s="12"/>
      <c r="C15" s="12"/>
      <c r="D15" s="12"/>
      <c r="E15" s="12"/>
      <c r="F15" s="12"/>
      <c r="G15" s="12"/>
      <c r="H15" s="12"/>
      <c r="I15" s="12"/>
      <c r="J15" s="12" t="s">
        <v>26</v>
      </c>
      <c r="K15" s="12"/>
      <c r="L15" s="12"/>
      <c r="M15" s="12"/>
      <c r="N15" s="12"/>
      <c r="O15" s="12"/>
      <c r="P15" s="12"/>
    </row>
    <row r="16" spans="1:16" s="13" customFormat="1">
      <c r="A16" s="12"/>
      <c r="B16" s="12"/>
      <c r="C16" s="12"/>
      <c r="D16" s="12"/>
      <c r="E16" s="12"/>
      <c r="F16" s="12"/>
      <c r="G16" s="12"/>
      <c r="H16" s="12"/>
      <c r="I16" s="12"/>
      <c r="J16" s="14" t="s">
        <v>27</v>
      </c>
      <c r="K16" s="15" t="s">
        <v>28</v>
      </c>
      <c r="L16" s="12"/>
      <c r="M16" s="12"/>
      <c r="N16" s="12"/>
      <c r="O16" s="12"/>
      <c r="P16" s="12"/>
    </row>
    <row r="17" spans="1:16" s="13" customFormat="1">
      <c r="A17" s="12"/>
      <c r="B17" s="12"/>
      <c r="C17" s="12"/>
      <c r="D17" s="12"/>
      <c r="E17" s="12"/>
      <c r="F17" s="12"/>
      <c r="G17" s="12"/>
      <c r="H17" s="12"/>
      <c r="I17" s="12"/>
      <c r="J17" s="16" t="s">
        <v>29</v>
      </c>
      <c r="K17" s="15" t="s">
        <v>30</v>
      </c>
      <c r="L17" s="12"/>
      <c r="M17" s="12"/>
      <c r="N17" s="12"/>
      <c r="O17" s="12"/>
      <c r="P17" s="12"/>
    </row>
    <row r="18" spans="1:16" s="13" customForma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1:16" s="13" customFormat="1">
      <c r="A19" s="17"/>
      <c r="B19" s="17"/>
      <c r="C19" s="17"/>
      <c r="D19" s="17"/>
      <c r="E19" s="17"/>
      <c r="F19" s="17"/>
      <c r="G19" s="17"/>
      <c r="H19" s="17"/>
      <c r="I19" s="17"/>
      <c r="J19" s="12"/>
      <c r="K19" s="12"/>
      <c r="L19" s="12"/>
      <c r="M19" s="12"/>
      <c r="N19" s="12"/>
      <c r="O19" s="12"/>
      <c r="P19" s="12"/>
    </row>
    <row r="20" spans="1:16" s="13" customFormat="1">
      <c r="A20" s="17"/>
      <c r="B20" s="17"/>
      <c r="C20" s="17"/>
      <c r="D20" s="17"/>
      <c r="E20" s="17"/>
      <c r="F20" s="17"/>
      <c r="G20" s="17"/>
      <c r="H20" s="17"/>
      <c r="I20" s="17"/>
      <c r="J20" s="12"/>
      <c r="K20" s="12"/>
      <c r="L20" s="12"/>
      <c r="M20" s="12"/>
      <c r="N20" s="12"/>
      <c r="O20" s="12"/>
      <c r="P20" s="12"/>
    </row>
    <row r="21" spans="1:16" s="13" customFormat="1">
      <c r="A21" s="17"/>
      <c r="B21" s="17"/>
      <c r="C21" s="17"/>
      <c r="D21" s="17"/>
      <c r="E21" s="17"/>
      <c r="F21" s="17"/>
      <c r="G21" s="17"/>
      <c r="H21" s="17"/>
      <c r="I21" s="17"/>
      <c r="J21" s="12"/>
      <c r="K21" s="12"/>
      <c r="L21" s="12"/>
      <c r="M21" s="12"/>
      <c r="N21" s="12"/>
      <c r="O21" s="12"/>
      <c r="P21" s="12"/>
    </row>
  </sheetData>
  <sheetProtection algorithmName="SHA-512" hashValue="ob60Z74NhM+N21kaRf4wFcWRiBvvgTtdHt3Z3nFP0wZJQuf4Cm0a83o11EpXl8ir49kMlzC7CnPqbJ+k9BLugw==" saltValue="yY889XxwOReujlZ3jp9KLQ==" spinCount="100000" sheet="1" selectLockedCells="1" selectUnlockedCells="1"/>
  <hyperlinks>
    <hyperlink ref="J17" r:id="rId1" tooltip="Задайте вопрос по обучению или проекту"/>
    <hyperlink ref="K17" r:id="rId2"/>
    <hyperlink ref="K16" r:id="rId3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МониторПланов</vt:lpstr>
      <vt:lpstr>Данные</vt:lpstr>
      <vt:lpstr>Об авторе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Салостей С.В.</dc:creator>
  <cp:lastModifiedBy>klenova</cp:lastModifiedBy>
  <dcterms:created xsi:type="dcterms:W3CDTF">2015-02-18T08:07:28Z</dcterms:created>
  <dcterms:modified xsi:type="dcterms:W3CDTF">2017-09-11T12:44:51Z</dcterms:modified>
</cp:coreProperties>
</file>